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0380" windowHeight="5772" activeTab="3"/>
  </bookViews>
  <sheets>
    <sheet name="Exhibit 1" sheetId="1" r:id="rId1"/>
    <sheet name="Exhibit 10" sheetId="2" r:id="rId2"/>
    <sheet name="Exhibit 11" sheetId="3" r:id="rId3"/>
    <sheet name="Exhibit 12" sheetId="4" r:id="rId4"/>
    <sheet name="Exhibit 13" sheetId="5" r:id="rId5"/>
  </sheets>
  <definedNames/>
  <calcPr fullCalcOnLoad="1"/>
</workbook>
</file>

<file path=xl/sharedStrings.xml><?xml version="1.0" encoding="utf-8"?>
<sst xmlns="http://schemas.openxmlformats.org/spreadsheetml/2006/main" count="117" uniqueCount="81">
  <si>
    <t>Exhibit 1   French Economic Indicators</t>
  </si>
  <si>
    <t>GDP (1980 FF)</t>
  </si>
  <si>
    <t>Real increase</t>
  </si>
  <si>
    <t>GDP/capita (1980 FF)</t>
  </si>
  <si>
    <t>Unemployment</t>
  </si>
  <si>
    <t>% change in consumer prices</t>
  </si>
  <si>
    <t>Stock market index</t>
  </si>
  <si>
    <t>Number of French Initial public offerings</t>
  </si>
  <si>
    <t>Value of French Initial public offerings</t>
  </si>
  <si>
    <t>7 year Interest rate</t>
  </si>
  <si>
    <t>Exchange rate (FF per U.S. $)</t>
  </si>
  <si>
    <t>Revenues</t>
  </si>
  <si>
    <t>Oligonucleotide sales</t>
  </si>
  <si>
    <t>DNAgnostic sales</t>
  </si>
  <si>
    <t>Contract revenues</t>
  </si>
  <si>
    <t>Laboratory revenues</t>
  </si>
  <si>
    <t>Gross revenues</t>
  </si>
  <si>
    <t xml:space="preserve">Capitalized research </t>
  </si>
  <si>
    <t>Sales commissions</t>
  </si>
  <si>
    <t>Net revenues</t>
  </si>
  <si>
    <t>Cost of Sales:</t>
  </si>
  <si>
    <t>R&amp;D personnel</t>
  </si>
  <si>
    <t>Subcontracted R&amp;D Expenses</t>
  </si>
  <si>
    <t>Other personnel</t>
  </si>
  <si>
    <t>Chemicals for oligos</t>
  </si>
  <si>
    <t>Supplies for kits</t>
  </si>
  <si>
    <t>Rent</t>
  </si>
  <si>
    <t>Services</t>
  </si>
  <si>
    <t>Laboratory supplies</t>
  </si>
  <si>
    <t>Depreciation</t>
  </si>
  <si>
    <t>R&amp;D amortization</t>
  </si>
  <si>
    <t>Total Cost of Sales</t>
  </si>
  <si>
    <t>Gross Margin</t>
  </si>
  <si>
    <t>Sales, General, and Administrative Expenses:</t>
  </si>
  <si>
    <t>Personnel</t>
  </si>
  <si>
    <t>Travel</t>
  </si>
  <si>
    <t>Advertising</t>
  </si>
  <si>
    <t>Operating Margin</t>
  </si>
  <si>
    <t>Interest income</t>
  </si>
  <si>
    <t>Net Income</t>
  </si>
  <si>
    <t xml:space="preserve">Other </t>
  </si>
  <si>
    <t>Sources:</t>
  </si>
  <si>
    <t>Cash flow</t>
  </si>
  <si>
    <t>Paid-in capital</t>
  </si>
  <si>
    <t>Research grants</t>
  </si>
  <si>
    <t>Tax credit-research</t>
  </si>
  <si>
    <t>Total</t>
  </si>
  <si>
    <t>Uses:</t>
  </si>
  <si>
    <t>Investments</t>
  </si>
  <si>
    <t>Research</t>
  </si>
  <si>
    <t>Operating capital</t>
  </si>
  <si>
    <t>Net cash year</t>
  </si>
  <si>
    <r>
      <t xml:space="preserve">Exhibit 11 </t>
    </r>
    <r>
      <rPr>
        <sz val="12"/>
        <rFont val="Arial"/>
        <family val="2"/>
      </rPr>
      <t xml:space="preserve">  Genset Statement of Cash Flow (,000s of FF)</t>
    </r>
  </si>
  <si>
    <r>
      <t xml:space="preserve">Exhibit 10  </t>
    </r>
    <r>
      <rPr>
        <sz val="11"/>
        <rFont val="Arial"/>
        <family val="2"/>
      </rPr>
      <t xml:space="preserve">  Genset Projected Income Statements (,000 of FF)</t>
    </r>
  </si>
  <si>
    <t>Assets</t>
  </si>
  <si>
    <t>Cash</t>
  </si>
  <si>
    <t>Accounts receivable</t>
  </si>
  <si>
    <t>PPE</t>
  </si>
  <si>
    <t>Total Assets</t>
  </si>
  <si>
    <t>Liabilities and Equity:</t>
  </si>
  <si>
    <t>Accumulated earnings</t>
  </si>
  <si>
    <t xml:space="preserve">Paid-in capital </t>
  </si>
  <si>
    <t>Total Liabilities and Equity</t>
  </si>
  <si>
    <r>
      <t xml:space="preserve">Exhibit 12 </t>
    </r>
    <r>
      <rPr>
        <sz val="12"/>
        <rFont val="Arial"/>
        <family val="2"/>
      </rPr>
      <t xml:space="preserve">  Genset Projected Balance Sheet (,000s of FF)</t>
    </r>
  </si>
  <si>
    <t>Exhibit 13   Financials for Selected Genetics-focused Biotechnology Companies  (millions of dollars)</t>
  </si>
  <si>
    <t>CISTRON BIOTECHNOLOGY</t>
  </si>
  <si>
    <t>Sales</t>
  </si>
  <si>
    <t xml:space="preserve">SG&amp;A </t>
  </si>
  <si>
    <t>Cap Ex</t>
  </si>
  <si>
    <t>Op Inc Bef Dep</t>
  </si>
  <si>
    <t>Net Inc</t>
  </si>
  <si>
    <t>Tot Assets</t>
  </si>
  <si>
    <t>Current Liabilities</t>
  </si>
  <si>
    <t>Current Assets</t>
  </si>
  <si>
    <t xml:space="preserve">Debt </t>
  </si>
  <si>
    <t>Net Worth</t>
  </si>
  <si>
    <t>Beta</t>
  </si>
  <si>
    <t>P/E Ratio</t>
  </si>
  <si>
    <t>NA</t>
  </si>
  <si>
    <t>NM</t>
  </si>
  <si>
    <t>GENOME THERAPEUTICS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</si>
</sst>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38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7" fontId="3" fillId="0" borderId="0" xfId="15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B14" sqref="B14"/>
    </sheetView>
  </sheetViews>
  <sheetFormatPr defaultColWidth="9.140625" defaultRowHeight="12.75"/>
  <cols>
    <col min="1" max="1" width="36.140625" style="0" customWidth="1"/>
    <col min="2" max="2" width="9.28125" style="0" bestFit="1" customWidth="1"/>
    <col min="6" max="8" width="9.28125" style="0" bestFit="1" customWidth="1"/>
  </cols>
  <sheetData>
    <row r="1" ht="39.75" customHeight="1">
      <c r="A1" t="s">
        <v>0</v>
      </c>
    </row>
    <row r="2" spans="1:18" ht="13.5" thickBot="1">
      <c r="A2" s="1"/>
      <c r="B2" s="1">
        <v>1982</v>
      </c>
      <c r="C2" s="1">
        <v>1983</v>
      </c>
      <c r="D2" s="1">
        <v>1984</v>
      </c>
      <c r="E2" s="1">
        <v>1985</v>
      </c>
      <c r="F2" s="1">
        <v>1986</v>
      </c>
      <c r="G2" s="1">
        <v>1987</v>
      </c>
      <c r="H2" s="1">
        <v>1988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8" ht="25.5" customHeight="1">
      <c r="A3" t="s">
        <v>1</v>
      </c>
      <c r="B3" s="3">
        <v>2913</v>
      </c>
      <c r="C3" s="3">
        <v>2934</v>
      </c>
      <c r="D3" s="3">
        <v>2973</v>
      </c>
      <c r="E3" s="3">
        <v>3028</v>
      </c>
      <c r="F3" s="3">
        <v>3098</v>
      </c>
      <c r="G3" s="3">
        <v>3158</v>
      </c>
      <c r="H3" s="3">
        <v>3270</v>
      </c>
    </row>
    <row r="4" spans="1:8" ht="12.75">
      <c r="A4" t="s">
        <v>2</v>
      </c>
      <c r="B4" s="2">
        <v>0.025</v>
      </c>
      <c r="C4" s="2">
        <v>0.007</v>
      </c>
      <c r="D4" s="2">
        <v>0.013</v>
      </c>
      <c r="E4" s="2">
        <v>0.019</v>
      </c>
      <c r="F4" s="2">
        <v>0.013</v>
      </c>
      <c r="G4" s="2">
        <v>0.019</v>
      </c>
      <c r="H4" s="2">
        <v>0.035</v>
      </c>
    </row>
    <row r="5" spans="1:8" ht="12.75">
      <c r="A5" t="s">
        <v>3</v>
      </c>
      <c r="B5" s="3">
        <v>53482</v>
      </c>
      <c r="C5" s="3">
        <v>53608</v>
      </c>
      <c r="D5" s="3">
        <v>54097</v>
      </c>
      <c r="E5" s="3">
        <v>54891</v>
      </c>
      <c r="F5" s="3">
        <v>55928</v>
      </c>
      <c r="G5" s="3">
        <v>56772</v>
      </c>
      <c r="H5" s="3">
        <v>58518</v>
      </c>
    </row>
    <row r="6" spans="1:8" ht="12.75">
      <c r="A6" t="s">
        <v>2</v>
      </c>
      <c r="B6" s="2">
        <v>0.02</v>
      </c>
      <c r="C6" s="2">
        <v>0.002</v>
      </c>
      <c r="D6" s="2">
        <v>0.009</v>
      </c>
      <c r="E6" s="2">
        <v>0.015</v>
      </c>
      <c r="F6" s="2">
        <v>0.019</v>
      </c>
      <c r="G6" s="2">
        <v>0.015</v>
      </c>
      <c r="H6" s="2">
        <v>0.031</v>
      </c>
    </row>
    <row r="7" spans="1:8" ht="12.75">
      <c r="A7" t="s">
        <v>4</v>
      </c>
      <c r="B7" s="2">
        <v>0.081</v>
      </c>
      <c r="C7" s="2">
        <v>0.083</v>
      </c>
      <c r="D7" s="2">
        <v>0.097</v>
      </c>
      <c r="E7" s="2">
        <v>0.102</v>
      </c>
      <c r="F7" s="2">
        <v>0.104</v>
      </c>
      <c r="G7" s="2">
        <v>0.105</v>
      </c>
      <c r="H7" s="2">
        <v>0.101</v>
      </c>
    </row>
    <row r="8" spans="1:8" ht="12.75">
      <c r="A8" t="s">
        <v>5</v>
      </c>
      <c r="B8" s="2">
        <v>0.118</v>
      </c>
      <c r="C8" s="2">
        <v>0.096</v>
      </c>
      <c r="D8" s="2">
        <v>0.074</v>
      </c>
      <c r="E8" s="2">
        <v>0.058</v>
      </c>
      <c r="F8" s="2">
        <v>0.025</v>
      </c>
      <c r="G8" s="2">
        <v>0.033</v>
      </c>
      <c r="H8" s="2">
        <v>0.027</v>
      </c>
    </row>
    <row r="9" spans="1:8" ht="12.75">
      <c r="A9" t="s">
        <v>6</v>
      </c>
      <c r="B9" s="4">
        <v>125</v>
      </c>
      <c r="C9" s="4">
        <v>210</v>
      </c>
      <c r="D9" s="4">
        <v>252</v>
      </c>
      <c r="E9" s="4">
        <v>347</v>
      </c>
      <c r="F9" s="4">
        <v>516</v>
      </c>
      <c r="G9" s="4">
        <v>371</v>
      </c>
      <c r="H9" s="4">
        <v>569</v>
      </c>
    </row>
    <row r="10" spans="1:8" ht="12.75">
      <c r="A10" t="s">
        <v>7</v>
      </c>
      <c r="F10" s="4">
        <v>2</v>
      </c>
      <c r="G10" s="4">
        <v>6</v>
      </c>
      <c r="H10" s="4">
        <v>5</v>
      </c>
    </row>
    <row r="11" spans="1:8" ht="12.75">
      <c r="A11" t="s">
        <v>8</v>
      </c>
      <c r="F11" s="5">
        <v>319.3</v>
      </c>
      <c r="G11" s="6">
        <v>1459.9</v>
      </c>
      <c r="H11" s="6">
        <v>1165.2</v>
      </c>
    </row>
    <row r="12" spans="1:8" ht="12.75">
      <c r="A12" t="s">
        <v>9</v>
      </c>
      <c r="B12" s="2">
        <v>0.166</v>
      </c>
      <c r="C12" s="2">
        <v>0.146</v>
      </c>
      <c r="D12" s="2">
        <v>0.133</v>
      </c>
      <c r="E12" s="2">
        <v>0.117</v>
      </c>
      <c r="F12" s="2">
        <v>0.087</v>
      </c>
      <c r="G12" s="2">
        <v>0.096</v>
      </c>
      <c r="H12" s="2">
        <v>0.091</v>
      </c>
    </row>
    <row r="13" spans="1:8" ht="12.75">
      <c r="A13" t="s">
        <v>10</v>
      </c>
      <c r="B13" s="5">
        <v>6.7</v>
      </c>
      <c r="C13" s="5">
        <v>8.3</v>
      </c>
      <c r="D13" s="5">
        <v>9.6</v>
      </c>
      <c r="E13" s="5">
        <v>7.5</v>
      </c>
      <c r="F13" s="5">
        <v>6.5</v>
      </c>
      <c r="G13" s="5">
        <v>5.4</v>
      </c>
      <c r="H13" s="5">
        <v>6.1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C9" sqref="C9"/>
    </sheetView>
  </sheetViews>
  <sheetFormatPr defaultColWidth="9.140625" defaultRowHeight="12.75"/>
  <cols>
    <col min="1" max="1" width="39.00390625" style="17" customWidth="1"/>
    <col min="2" max="16384" width="9.140625" style="17" customWidth="1"/>
  </cols>
  <sheetData>
    <row r="1" spans="1:16" ht="37.5" customHeight="1" thickBot="1">
      <c r="A1" s="15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8" ht="14.25" thickBot="1">
      <c r="A2" s="16"/>
      <c r="B2" s="16">
        <v>1989</v>
      </c>
      <c r="C2" s="16">
        <v>1990</v>
      </c>
      <c r="D2" s="16">
        <v>1991</v>
      </c>
      <c r="E2" s="16">
        <v>1992</v>
      </c>
      <c r="F2" s="16">
        <v>1993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" customHeight="1">
      <c r="A3" s="19" t="s">
        <v>11</v>
      </c>
    </row>
    <row r="4" spans="1:6" ht="13.5">
      <c r="A4" s="17" t="s">
        <v>12</v>
      </c>
      <c r="B4" s="17">
        <v>0</v>
      </c>
      <c r="C4" s="17">
        <v>1600</v>
      </c>
      <c r="D4" s="17">
        <v>3200</v>
      </c>
      <c r="E4" s="17">
        <v>4800</v>
      </c>
      <c r="F4" s="17">
        <v>6400</v>
      </c>
    </row>
    <row r="5" spans="1:6" ht="13.5">
      <c r="A5" s="17" t="s">
        <v>13</v>
      </c>
      <c r="B5" s="17">
        <v>0</v>
      </c>
      <c r="C5" s="17">
        <v>0</v>
      </c>
      <c r="D5" s="17">
        <v>2000</v>
      </c>
      <c r="E5" s="17">
        <v>10000</v>
      </c>
      <c r="F5" s="17">
        <v>20000</v>
      </c>
    </row>
    <row r="6" spans="1:6" ht="13.5">
      <c r="A6" s="17" t="s">
        <v>14</v>
      </c>
      <c r="B6" s="17">
        <v>0</v>
      </c>
      <c r="C6" s="17">
        <v>2000</v>
      </c>
      <c r="D6" s="17">
        <v>3000</v>
      </c>
      <c r="E6" s="17">
        <v>3000</v>
      </c>
      <c r="F6" s="17">
        <v>3000</v>
      </c>
    </row>
    <row r="7" spans="1:6" ht="14.25" thickBot="1">
      <c r="A7" s="17" t="s">
        <v>15</v>
      </c>
      <c r="B7" s="16">
        <v>250</v>
      </c>
      <c r="C7" s="16">
        <v>950</v>
      </c>
      <c r="D7" s="16">
        <v>950</v>
      </c>
      <c r="E7" s="16">
        <v>900</v>
      </c>
      <c r="F7" s="16">
        <v>900</v>
      </c>
    </row>
    <row r="8" spans="1:6" ht="13.5">
      <c r="A8" s="17" t="s">
        <v>16</v>
      </c>
      <c r="B8" s="17">
        <v>250</v>
      </c>
      <c r="C8" s="17">
        <f>SUM(C4:C7)</f>
        <v>4550</v>
      </c>
      <c r="D8" s="17">
        <f>SUM(D4:D7)</f>
        <v>9150</v>
      </c>
      <c r="E8" s="17">
        <f>SUM(E4:E7)</f>
        <v>18700</v>
      </c>
      <c r="F8" s="17">
        <v>30300</v>
      </c>
    </row>
    <row r="9" spans="1:8" ht="26.25" customHeight="1">
      <c r="A9" s="17" t="s">
        <v>17</v>
      </c>
      <c r="B9" s="17">
        <v>698</v>
      </c>
      <c r="C9" s="17">
        <v>2267</v>
      </c>
      <c r="D9" s="17">
        <v>2889</v>
      </c>
      <c r="E9" s="17">
        <v>3571</v>
      </c>
      <c r="F9" s="17">
        <v>4193</v>
      </c>
      <c r="H9" s="18"/>
    </row>
    <row r="10" spans="1:8" ht="14.25" thickBot="1">
      <c r="A10" s="17" t="s">
        <v>18</v>
      </c>
      <c r="B10" s="16">
        <v>0</v>
      </c>
      <c r="C10" s="16">
        <v>160</v>
      </c>
      <c r="D10" s="16">
        <v>520</v>
      </c>
      <c r="E10" s="16">
        <v>1480</v>
      </c>
      <c r="F10" s="16">
        <v>2640</v>
      </c>
      <c r="H10" s="18"/>
    </row>
    <row r="11" spans="1:6" ht="13.5">
      <c r="A11" s="19" t="s">
        <v>19</v>
      </c>
      <c r="B11" s="17">
        <f>SUM(B8:B10)</f>
        <v>948</v>
      </c>
      <c r="C11" s="17">
        <f>SUM(C8:C10)</f>
        <v>6977</v>
      </c>
      <c r="D11" s="17">
        <f>SUM(D8:D10)</f>
        <v>12559</v>
      </c>
      <c r="E11" s="17">
        <f>SUM(E8:E10)</f>
        <v>23751</v>
      </c>
      <c r="F11" s="17">
        <f>SUM(F8:F10)</f>
        <v>37133</v>
      </c>
    </row>
    <row r="12" ht="26.25" customHeight="1">
      <c r="A12" s="17" t="s">
        <v>20</v>
      </c>
    </row>
    <row r="13" spans="1:6" ht="13.5">
      <c r="A13" s="17" t="s">
        <v>21</v>
      </c>
      <c r="B13" s="17">
        <v>450</v>
      </c>
      <c r="C13" s="17">
        <v>1140</v>
      </c>
      <c r="D13" s="17">
        <v>1380</v>
      </c>
      <c r="E13" s="17">
        <v>1820</v>
      </c>
      <c r="F13" s="17">
        <v>2060</v>
      </c>
    </row>
    <row r="14" spans="1:6" ht="13.5">
      <c r="A14" s="17" t="s">
        <v>22</v>
      </c>
      <c r="B14" s="17">
        <v>0</v>
      </c>
      <c r="C14" s="17">
        <v>500</v>
      </c>
      <c r="D14" s="17">
        <v>750</v>
      </c>
      <c r="E14" s="17">
        <v>750</v>
      </c>
      <c r="F14" s="17">
        <v>100</v>
      </c>
    </row>
    <row r="15" spans="1:6" ht="13.5">
      <c r="A15" s="17" t="s">
        <v>23</v>
      </c>
      <c r="B15" s="17">
        <v>100</v>
      </c>
      <c r="C15" s="17">
        <v>200</v>
      </c>
      <c r="D15" s="17">
        <v>420</v>
      </c>
      <c r="E15" s="17">
        <v>820</v>
      </c>
      <c r="F15" s="17">
        <v>1020</v>
      </c>
    </row>
    <row r="16" spans="1:6" ht="13.5">
      <c r="A16" s="17" t="s">
        <v>24</v>
      </c>
      <c r="B16" s="18">
        <v>800</v>
      </c>
      <c r="C16" s="17">
        <v>1600</v>
      </c>
      <c r="D16" s="17">
        <v>200</v>
      </c>
      <c r="E16" s="17">
        <v>300</v>
      </c>
      <c r="F16" s="17">
        <v>400</v>
      </c>
    </row>
    <row r="17" spans="1:6" ht="13.5">
      <c r="A17" s="17" t="s">
        <v>25</v>
      </c>
      <c r="B17" s="20">
        <v>0</v>
      </c>
      <c r="C17" s="17">
        <v>0</v>
      </c>
      <c r="D17" s="17">
        <v>125</v>
      </c>
      <c r="E17" s="17">
        <v>500</v>
      </c>
      <c r="F17" s="17">
        <v>1000</v>
      </c>
    </row>
    <row r="18" spans="1:6" ht="13.5">
      <c r="A18" s="17" t="s">
        <v>26</v>
      </c>
      <c r="B18" s="20">
        <v>0</v>
      </c>
      <c r="C18" s="17">
        <v>100</v>
      </c>
      <c r="D18" s="17">
        <v>200</v>
      </c>
      <c r="E18" s="17">
        <v>300</v>
      </c>
      <c r="F18" s="17">
        <v>400</v>
      </c>
    </row>
    <row r="19" spans="1:6" ht="13.5">
      <c r="A19" s="17" t="s">
        <v>27</v>
      </c>
      <c r="B19" s="20">
        <v>50</v>
      </c>
      <c r="C19" s="17">
        <v>100</v>
      </c>
      <c r="D19" s="17">
        <v>200</v>
      </c>
      <c r="E19" s="17">
        <v>300</v>
      </c>
      <c r="F19" s="17">
        <v>400</v>
      </c>
    </row>
    <row r="20" spans="1:6" ht="13.5">
      <c r="A20" s="17" t="s">
        <v>28</v>
      </c>
      <c r="B20" s="20">
        <v>150</v>
      </c>
      <c r="C20" s="17">
        <v>400</v>
      </c>
      <c r="D20" s="17">
        <v>500</v>
      </c>
      <c r="E20" s="17">
        <v>700</v>
      </c>
      <c r="F20" s="17">
        <v>800</v>
      </c>
    </row>
    <row r="21" spans="1:6" ht="13.5">
      <c r="A21" s="17" t="s">
        <v>29</v>
      </c>
      <c r="B21" s="20">
        <v>650</v>
      </c>
      <c r="C21" s="17">
        <v>800</v>
      </c>
      <c r="D21" s="17">
        <v>1040</v>
      </c>
      <c r="E21" s="17">
        <v>1190</v>
      </c>
      <c r="F21" s="17">
        <v>1210</v>
      </c>
    </row>
    <row r="22" spans="1:6" ht="14.25" thickBot="1">
      <c r="A22" s="17" t="s">
        <v>30</v>
      </c>
      <c r="B22" s="21">
        <v>140</v>
      </c>
      <c r="C22" s="16">
        <v>593</v>
      </c>
      <c r="D22" s="16">
        <v>1171</v>
      </c>
      <c r="E22" s="16">
        <v>1885</v>
      </c>
      <c r="F22" s="16">
        <v>2724</v>
      </c>
    </row>
    <row r="23" spans="1:6" ht="13.5">
      <c r="A23" s="19" t="s">
        <v>31</v>
      </c>
      <c r="B23" s="20">
        <f>SUM(B13:B22)</f>
        <v>2340</v>
      </c>
      <c r="C23" s="20">
        <f>SUM(C13:C22)</f>
        <v>5433</v>
      </c>
      <c r="D23" s="20">
        <f>SUM(D13:D22)</f>
        <v>5986</v>
      </c>
      <c r="E23" s="20">
        <f>SUM(E13:E22)</f>
        <v>8565</v>
      </c>
      <c r="F23" s="20">
        <f>SUM(F13:F22)</f>
        <v>10114</v>
      </c>
    </row>
    <row r="24" spans="1:6" ht="27.75" customHeight="1">
      <c r="A24" s="17" t="s">
        <v>32</v>
      </c>
      <c r="B24" s="17">
        <f>SUM(B11-B23)</f>
        <v>-1392</v>
      </c>
      <c r="C24" s="17">
        <f>SUM(C11-C23)</f>
        <v>1544</v>
      </c>
      <c r="D24" s="17">
        <f>SUM(D11-D23)</f>
        <v>6573</v>
      </c>
      <c r="E24" s="17">
        <f>SUM(E11-E23)</f>
        <v>15186</v>
      </c>
      <c r="F24" s="17">
        <f>SUM(F11-F23)</f>
        <v>27019</v>
      </c>
    </row>
    <row r="25" ht="27.75" customHeight="1">
      <c r="A25" s="17" t="s">
        <v>33</v>
      </c>
    </row>
    <row r="26" spans="1:6" ht="13.5">
      <c r="A26" s="17" t="s">
        <v>34</v>
      </c>
      <c r="B26" s="17">
        <v>1175</v>
      </c>
      <c r="C26" s="17">
        <v>2350</v>
      </c>
      <c r="D26" s="17">
        <v>2500</v>
      </c>
      <c r="E26" s="17">
        <v>3000</v>
      </c>
      <c r="F26" s="17">
        <v>3450</v>
      </c>
    </row>
    <row r="27" spans="1:6" ht="13.5">
      <c r="A27" s="17" t="s">
        <v>35</v>
      </c>
      <c r="B27" s="17">
        <v>500</v>
      </c>
      <c r="C27" s="17">
        <v>500</v>
      </c>
      <c r="D27" s="17">
        <v>500</v>
      </c>
      <c r="E27" s="17">
        <v>600</v>
      </c>
      <c r="F27" s="17">
        <v>700</v>
      </c>
    </row>
    <row r="28" spans="1:6" ht="13.5">
      <c r="A28" s="17" t="s">
        <v>36</v>
      </c>
      <c r="B28" s="17">
        <v>500</v>
      </c>
      <c r="C28" s="17">
        <v>500</v>
      </c>
      <c r="D28" s="17">
        <v>700</v>
      </c>
      <c r="E28" s="17">
        <v>900</v>
      </c>
      <c r="F28" s="17">
        <v>1000</v>
      </c>
    </row>
    <row r="29" spans="1:6" ht="14.25" thickBot="1">
      <c r="A29" s="17" t="s">
        <v>40</v>
      </c>
      <c r="B29" s="16">
        <v>500</v>
      </c>
      <c r="C29" s="16">
        <v>600</v>
      </c>
      <c r="D29" s="16">
        <v>700</v>
      </c>
      <c r="E29" s="16">
        <v>850</v>
      </c>
      <c r="F29" s="16">
        <v>1000</v>
      </c>
    </row>
    <row r="30" spans="1:6" ht="13.5">
      <c r="A30" s="17" t="s">
        <v>31</v>
      </c>
      <c r="B30" s="20">
        <f>SUM(B26:B29)</f>
        <v>2675</v>
      </c>
      <c r="C30" s="20">
        <f>SUM(C26:C29)</f>
        <v>3950</v>
      </c>
      <c r="D30" s="20">
        <f>SUM(D26:D29)</f>
        <v>4400</v>
      </c>
      <c r="E30" s="20">
        <f>SUM(E26:E29)</f>
        <v>5350</v>
      </c>
      <c r="F30" s="20">
        <f>SUM(F26:F29)</f>
        <v>6150</v>
      </c>
    </row>
    <row r="31" spans="1:6" ht="30.75" customHeight="1">
      <c r="A31" s="19" t="s">
        <v>37</v>
      </c>
      <c r="B31" s="17">
        <f>SUM(B24+(-B30))</f>
        <v>-4067</v>
      </c>
      <c r="C31" s="17">
        <f>SUM(C24+(-C30))</f>
        <v>-2406</v>
      </c>
      <c r="D31" s="17">
        <f>SUM(D24+(-D30))</f>
        <v>2173</v>
      </c>
      <c r="E31" s="17">
        <f>SUM(E24+(-E30))</f>
        <v>9836</v>
      </c>
      <c r="F31" s="17">
        <f>SUM(F24+(-F30))</f>
        <v>20869</v>
      </c>
    </row>
    <row r="32" spans="1:6" ht="21.75" customHeight="1">
      <c r="A32" s="17" t="s">
        <v>38</v>
      </c>
      <c r="B32" s="17">
        <v>672</v>
      </c>
      <c r="C32" s="17">
        <v>183</v>
      </c>
      <c r="D32" s="17">
        <v>30</v>
      </c>
      <c r="E32" s="17">
        <v>211</v>
      </c>
      <c r="F32" s="17">
        <v>1005</v>
      </c>
    </row>
    <row r="33" spans="1:6" ht="24" customHeight="1">
      <c r="A33" s="19" t="s">
        <v>39</v>
      </c>
      <c r="B33" s="17">
        <f>SUM(B31:B32)</f>
        <v>-3395</v>
      </c>
      <c r="C33" s="17">
        <f>SUM(C31:C32)</f>
        <v>-2223</v>
      </c>
      <c r="D33" s="17">
        <f>SUM(D31:D32)</f>
        <v>2203</v>
      </c>
      <c r="E33" s="17">
        <f>SUM(E31:E32)</f>
        <v>10047</v>
      </c>
      <c r="F33" s="17">
        <f>SUM(F31:F32)</f>
        <v>21874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B11" sqref="B11"/>
    </sheetView>
  </sheetViews>
  <sheetFormatPr defaultColWidth="9.140625" defaultRowHeight="12.75"/>
  <cols>
    <col min="1" max="1" width="21.57421875" style="11" customWidth="1"/>
    <col min="2" max="16384" width="9.140625" style="11" customWidth="1"/>
  </cols>
  <sheetData>
    <row r="1" spans="1:16" ht="34.5" customHeight="1" thickBot="1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thickBot="1">
      <c r="A2" s="12"/>
      <c r="B2" s="12">
        <v>1989</v>
      </c>
      <c r="C2" s="12">
        <v>1990</v>
      </c>
      <c r="D2" s="12">
        <v>1991</v>
      </c>
      <c r="E2" s="12">
        <v>1992</v>
      </c>
      <c r="F2" s="12">
        <v>1993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ht="21.75" customHeight="1">
      <c r="A3" s="13" t="s">
        <v>41</v>
      </c>
    </row>
    <row r="4" spans="1:6" ht="15">
      <c r="A4" s="11" t="s">
        <v>42</v>
      </c>
      <c r="B4" s="11">
        <v>-2606</v>
      </c>
      <c r="C4" s="11">
        <v>-1150</v>
      </c>
      <c r="D4" s="11">
        <v>3374</v>
      </c>
      <c r="E4" s="11">
        <v>10162</v>
      </c>
      <c r="F4" s="11">
        <v>19628</v>
      </c>
    </row>
    <row r="5" spans="1:6" ht="15">
      <c r="A5" s="11" t="s">
        <v>43</v>
      </c>
      <c r="B5" s="11">
        <v>10000</v>
      </c>
      <c r="C5" s="11">
        <v>0</v>
      </c>
      <c r="D5" s="11">
        <v>0</v>
      </c>
      <c r="E5" s="11">
        <v>0</v>
      </c>
      <c r="F5" s="11">
        <v>0</v>
      </c>
    </row>
    <row r="6" spans="1:6" ht="15">
      <c r="A6" s="11" t="s">
        <v>44</v>
      </c>
      <c r="B6" s="11">
        <v>0</v>
      </c>
      <c r="C6" s="11">
        <v>1000</v>
      </c>
      <c r="D6" s="11">
        <v>1000</v>
      </c>
      <c r="E6" s="11">
        <v>0</v>
      </c>
      <c r="F6" s="11">
        <v>0</v>
      </c>
    </row>
    <row r="7" spans="1:6" ht="15" thickBot="1">
      <c r="A7" s="11" t="s">
        <v>45</v>
      </c>
      <c r="B7" s="10">
        <v>0</v>
      </c>
      <c r="C7" s="10">
        <v>329</v>
      </c>
      <c r="D7" s="10">
        <v>800</v>
      </c>
      <c r="E7" s="10">
        <v>0</v>
      </c>
      <c r="F7" s="10">
        <v>0</v>
      </c>
    </row>
    <row r="8" spans="1:6" ht="15">
      <c r="A8" s="14" t="s">
        <v>46</v>
      </c>
      <c r="B8" s="11">
        <f>SUM(B3:B7)</f>
        <v>7394</v>
      </c>
      <c r="C8" s="11">
        <f>SUM(C3:C7)</f>
        <v>179</v>
      </c>
      <c r="D8" s="11">
        <f>SUM(D3:D7)</f>
        <v>5174</v>
      </c>
      <c r="E8" s="11">
        <f>SUM(E3:E7)</f>
        <v>10162</v>
      </c>
      <c r="F8" s="11">
        <f>SUM(F3:F7)</f>
        <v>19628</v>
      </c>
    </row>
    <row r="9" ht="24.75" customHeight="1">
      <c r="A9" s="13" t="s">
        <v>47</v>
      </c>
    </row>
    <row r="10" spans="1:6" ht="15">
      <c r="A10" s="11" t="s">
        <v>48</v>
      </c>
      <c r="B10" s="11">
        <v>3250</v>
      </c>
      <c r="C10" s="11">
        <v>750</v>
      </c>
      <c r="D10" s="11">
        <v>1200</v>
      </c>
      <c r="E10" s="11">
        <v>750</v>
      </c>
      <c r="F10" s="11">
        <v>100</v>
      </c>
    </row>
    <row r="11" spans="1:6" ht="15">
      <c r="A11" s="11" t="s">
        <v>49</v>
      </c>
      <c r="B11" s="11">
        <v>698</v>
      </c>
      <c r="C11" s="11">
        <v>2267</v>
      </c>
      <c r="D11" s="11">
        <v>2889</v>
      </c>
      <c r="E11" s="11">
        <v>3571</v>
      </c>
      <c r="F11" s="11">
        <v>4193</v>
      </c>
    </row>
    <row r="12" spans="1:6" ht="15" thickBot="1">
      <c r="A12" s="11" t="s">
        <v>50</v>
      </c>
      <c r="B12" s="10">
        <v>0</v>
      </c>
      <c r="C12" s="10">
        <v>400</v>
      </c>
      <c r="D12" s="10">
        <v>900</v>
      </c>
      <c r="E12" s="10">
        <v>2400</v>
      </c>
      <c r="F12" s="10">
        <v>2900</v>
      </c>
    </row>
    <row r="13" spans="1:6" ht="27" customHeight="1">
      <c r="A13" s="14" t="s">
        <v>46</v>
      </c>
      <c r="B13" s="11">
        <f>SUM(B10:B12)</f>
        <v>3948</v>
      </c>
      <c r="C13" s="11">
        <f>SUM(C10:C12)</f>
        <v>3417</v>
      </c>
      <c r="D13" s="11">
        <f>SUM(D10:D12)</f>
        <v>4989</v>
      </c>
      <c r="E13" s="11">
        <f>SUM(E10:E12)</f>
        <v>6721</v>
      </c>
      <c r="F13" s="11">
        <f>SUM(F10:F12)</f>
        <v>7193</v>
      </c>
    </row>
    <row r="14" spans="1:6" ht="22.5" customHeight="1">
      <c r="A14" s="11" t="s">
        <v>51</v>
      </c>
      <c r="B14" s="11">
        <v>3447</v>
      </c>
      <c r="C14" s="11">
        <v>209</v>
      </c>
      <c r="D14" s="11">
        <v>394</v>
      </c>
      <c r="E14" s="11">
        <v>3835</v>
      </c>
      <c r="F14" s="11">
        <v>16270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0.140625" style="11" customWidth="1"/>
    <col min="2" max="4" width="9.28125" style="11" bestFit="1" customWidth="1"/>
    <col min="5" max="6" width="10.28125" style="11" bestFit="1" customWidth="1"/>
    <col min="7" max="16384" width="9.140625" style="11" customWidth="1"/>
  </cols>
  <sheetData>
    <row r="1" s="10" customFormat="1" ht="25.5" customHeight="1" thickBot="1">
      <c r="A1" s="9" t="s">
        <v>63</v>
      </c>
    </row>
    <row r="2" spans="2:6" ht="15">
      <c r="B2" s="11">
        <v>1989</v>
      </c>
      <c r="C2" s="11">
        <v>1990</v>
      </c>
      <c r="D2" s="11">
        <v>1991</v>
      </c>
      <c r="E2" s="11">
        <v>1992</v>
      </c>
      <c r="F2" s="11">
        <v>1993</v>
      </c>
    </row>
    <row r="3" ht="21.75" customHeight="1">
      <c r="A3" s="13" t="s">
        <v>54</v>
      </c>
    </row>
    <row r="4" spans="1:6" ht="15">
      <c r="A4" s="11" t="s">
        <v>55</v>
      </c>
      <c r="B4" s="11">
        <v>3447</v>
      </c>
      <c r="C4" s="11">
        <v>209</v>
      </c>
      <c r="D4" s="11">
        <v>394</v>
      </c>
      <c r="E4" s="11">
        <v>3835</v>
      </c>
      <c r="F4" s="11">
        <v>16270</v>
      </c>
    </row>
    <row r="5" spans="1:6" ht="15">
      <c r="A5" s="11" t="s">
        <v>56</v>
      </c>
      <c r="B5" s="11">
        <v>0</v>
      </c>
      <c r="C5" s="11">
        <v>400</v>
      </c>
      <c r="D5" s="11">
        <v>1300</v>
      </c>
      <c r="E5" s="11">
        <v>3700</v>
      </c>
      <c r="F5" s="11">
        <v>6600</v>
      </c>
    </row>
    <row r="6" spans="1:6" ht="15">
      <c r="A6" s="11" t="s">
        <v>57</v>
      </c>
      <c r="B6" s="11">
        <v>2600</v>
      </c>
      <c r="C6" s="11">
        <v>2550</v>
      </c>
      <c r="D6" s="11">
        <v>2710</v>
      </c>
      <c r="E6" s="11">
        <v>2270</v>
      </c>
      <c r="F6" s="11">
        <v>1160</v>
      </c>
    </row>
    <row r="7" spans="1:6" ht="15" thickBot="1">
      <c r="A7" s="11" t="s">
        <v>49</v>
      </c>
      <c r="B7" s="10">
        <v>558</v>
      </c>
      <c r="C7" s="10">
        <v>2232</v>
      </c>
      <c r="D7" s="10">
        <v>3950</v>
      </c>
      <c r="E7" s="10">
        <v>5637</v>
      </c>
      <c r="F7" s="10">
        <v>7106</v>
      </c>
    </row>
    <row r="8" spans="1:6" ht="26.25" customHeight="1">
      <c r="A8" s="14" t="s">
        <v>58</v>
      </c>
      <c r="B8" s="22">
        <f>SUM(B4:B7)</f>
        <v>6605</v>
      </c>
      <c r="C8" s="22">
        <f>SUM(C4:C7)</f>
        <v>5391</v>
      </c>
      <c r="D8" s="22">
        <f>SUM(D4:D7)</f>
        <v>8354</v>
      </c>
      <c r="E8" s="22">
        <f>SUM(E4:E7)</f>
        <v>15442</v>
      </c>
      <c r="F8" s="22">
        <f>SUM(F4:F7)</f>
        <v>31136</v>
      </c>
    </row>
    <row r="9" ht="25.5" customHeight="1">
      <c r="A9" s="13" t="s">
        <v>59</v>
      </c>
    </row>
    <row r="10" spans="1:6" ht="15">
      <c r="A10" s="11" t="s">
        <v>44</v>
      </c>
      <c r="B10" s="11">
        <v>0</v>
      </c>
      <c r="C10" s="11">
        <v>1000</v>
      </c>
      <c r="D10" s="11">
        <v>2000</v>
      </c>
      <c r="E10" s="11">
        <v>2000</v>
      </c>
      <c r="F10" s="11">
        <v>2000</v>
      </c>
    </row>
    <row r="11" spans="1:6" ht="15">
      <c r="A11" s="11" t="s">
        <v>60</v>
      </c>
      <c r="B11" s="11">
        <v>-3395</v>
      </c>
      <c r="C11" s="11">
        <v>-5938</v>
      </c>
      <c r="D11" s="11">
        <v>-4775</v>
      </c>
      <c r="E11" s="11">
        <v>2313</v>
      </c>
      <c r="F11" s="11">
        <v>18007</v>
      </c>
    </row>
    <row r="12" spans="1:6" ht="15">
      <c r="A12" s="11" t="s">
        <v>45</v>
      </c>
      <c r="B12" s="11">
        <v>0</v>
      </c>
      <c r="C12" s="11">
        <v>329</v>
      </c>
      <c r="D12" s="11">
        <v>1129</v>
      </c>
      <c r="E12" s="11">
        <v>1129</v>
      </c>
      <c r="F12" s="11">
        <v>1129</v>
      </c>
    </row>
    <row r="13" spans="1:6" ht="15" thickBot="1">
      <c r="A13" s="11" t="s">
        <v>61</v>
      </c>
      <c r="B13" s="10">
        <v>10000</v>
      </c>
      <c r="C13" s="10">
        <v>10000</v>
      </c>
      <c r="D13" s="10">
        <v>10000</v>
      </c>
      <c r="E13" s="10">
        <v>10000</v>
      </c>
      <c r="F13" s="10">
        <v>10000</v>
      </c>
    </row>
    <row r="14" spans="1:6" ht="15">
      <c r="A14" s="11" t="s">
        <v>62</v>
      </c>
      <c r="B14" s="22">
        <f>SUM(B10:B13)</f>
        <v>6605</v>
      </c>
      <c r="C14" s="22">
        <f>SUM(C10:C13)</f>
        <v>5391</v>
      </c>
      <c r="D14" s="22">
        <f>SUM(D10:D13)</f>
        <v>8354</v>
      </c>
      <c r="E14" s="22">
        <f>SUM(E10:E13)</f>
        <v>15442</v>
      </c>
      <c r="F14" s="22">
        <f>SUM(F10:F13)</f>
        <v>31136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140625" defaultRowHeight="12.75"/>
  <cols>
    <col min="1" max="1" width="27.28125" style="0" customWidth="1"/>
  </cols>
  <sheetData>
    <row r="1" spans="1:16" ht="37.5" customHeight="1" thickBo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8"/>
      <c r="B2" s="8">
        <v>1986</v>
      </c>
      <c r="C2" s="8">
        <v>1987</v>
      </c>
      <c r="D2" s="8">
        <v>1988</v>
      </c>
      <c r="E2" s="8">
        <v>1989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12.75">
      <c r="A3" s="7" t="s">
        <v>65</v>
      </c>
    </row>
    <row r="4" spans="1:7" ht="12.75">
      <c r="A4" t="s">
        <v>66</v>
      </c>
      <c r="B4" s="23">
        <v>0.91</v>
      </c>
      <c r="C4" s="23">
        <v>0.6</v>
      </c>
      <c r="D4" s="23">
        <v>0.75</v>
      </c>
      <c r="E4" s="23">
        <v>1.26</v>
      </c>
      <c r="F4" s="23"/>
      <c r="G4" s="23"/>
    </row>
    <row r="5" spans="1:5" ht="12.75">
      <c r="A5" t="s">
        <v>67</v>
      </c>
      <c r="B5" s="24" t="s">
        <v>78</v>
      </c>
      <c r="C5" s="24" t="s">
        <v>78</v>
      </c>
      <c r="D5" s="24" t="s">
        <v>78</v>
      </c>
      <c r="E5" s="24" t="s">
        <v>78</v>
      </c>
    </row>
    <row r="6" spans="1:5" ht="12.75">
      <c r="A6" t="s">
        <v>68</v>
      </c>
      <c r="B6" s="25">
        <v>0.08</v>
      </c>
      <c r="C6" s="25">
        <v>0.17</v>
      </c>
      <c r="D6" s="26" t="s">
        <v>78</v>
      </c>
      <c r="E6" s="25">
        <v>0</v>
      </c>
    </row>
    <row r="7" spans="1:5" ht="12.75">
      <c r="A7" t="s">
        <v>69</v>
      </c>
      <c r="B7" s="25">
        <v>-1.72</v>
      </c>
      <c r="C7" s="25">
        <v>-2.58</v>
      </c>
      <c r="D7" s="25">
        <v>-1.55</v>
      </c>
      <c r="E7" s="25">
        <v>0.4</v>
      </c>
    </row>
    <row r="8" spans="1:5" ht="12.75">
      <c r="A8" t="s">
        <v>70</v>
      </c>
      <c r="B8" s="25">
        <v>-1.96</v>
      </c>
      <c r="C8" s="25">
        <v>-2.58</v>
      </c>
      <c r="D8" s="25">
        <v>-2.07</v>
      </c>
      <c r="E8" s="25">
        <v>0.3</v>
      </c>
    </row>
    <row r="9" spans="1:5" ht="12.75">
      <c r="A9" t="s">
        <v>71</v>
      </c>
      <c r="B9" s="25">
        <v>0.84</v>
      </c>
      <c r="C9" s="25">
        <v>1.99</v>
      </c>
      <c r="D9" s="26">
        <v>0.63</v>
      </c>
      <c r="E9" s="25">
        <v>0.82</v>
      </c>
    </row>
    <row r="10" spans="1:5" ht="12.75">
      <c r="A10" t="s">
        <v>73</v>
      </c>
      <c r="B10" s="25">
        <v>0.07</v>
      </c>
      <c r="C10" s="25">
        <v>1.37</v>
      </c>
      <c r="D10" s="25">
        <v>0.2</v>
      </c>
      <c r="E10" s="25">
        <v>0.49</v>
      </c>
    </row>
    <row r="11" spans="1:5" ht="12.75">
      <c r="A11" t="s">
        <v>72</v>
      </c>
      <c r="B11" s="25">
        <v>1.68</v>
      </c>
      <c r="C11" s="25">
        <v>0.5</v>
      </c>
      <c r="D11" s="25">
        <v>1.19</v>
      </c>
      <c r="E11" s="25">
        <v>1.38</v>
      </c>
    </row>
    <row r="12" spans="1:5" ht="12.75">
      <c r="A12" t="s">
        <v>74</v>
      </c>
      <c r="B12" s="25">
        <v>0.76</v>
      </c>
      <c r="C12" s="25">
        <v>0</v>
      </c>
      <c r="D12" s="25">
        <v>0</v>
      </c>
      <c r="E12" s="25">
        <v>0</v>
      </c>
    </row>
    <row r="13" spans="1:5" ht="12.75">
      <c r="A13" t="s">
        <v>75</v>
      </c>
      <c r="B13" s="25">
        <v>-1.25</v>
      </c>
      <c r="C13" s="25">
        <v>1.17</v>
      </c>
      <c r="D13" s="25">
        <v>0.92</v>
      </c>
      <c r="E13" s="25">
        <v>0.62</v>
      </c>
    </row>
    <row r="14" spans="1:5" ht="12.75">
      <c r="A14" t="s">
        <v>76</v>
      </c>
      <c r="B14" s="24" t="s">
        <v>78</v>
      </c>
      <c r="C14" s="24" t="s">
        <v>78</v>
      </c>
      <c r="D14" s="24" t="s">
        <v>78</v>
      </c>
      <c r="E14" s="24" t="s">
        <v>78</v>
      </c>
    </row>
    <row r="15" spans="1:5" ht="12.75">
      <c r="A15" t="s">
        <v>77</v>
      </c>
      <c r="B15" s="24" t="s">
        <v>79</v>
      </c>
      <c r="C15" s="24" t="s">
        <v>79</v>
      </c>
      <c r="D15" s="24" t="s">
        <v>79</v>
      </c>
      <c r="E15" s="24" t="s">
        <v>79</v>
      </c>
    </row>
    <row r="16" ht="33.75" customHeight="1">
      <c r="A16" s="7" t="s">
        <v>80</v>
      </c>
    </row>
    <row r="17" spans="1:5" ht="12.75">
      <c r="A17" t="s">
        <v>66</v>
      </c>
      <c r="B17" s="25">
        <v>10.43</v>
      </c>
      <c r="C17" s="25">
        <v>11.12</v>
      </c>
      <c r="D17" s="25">
        <v>14.91</v>
      </c>
      <c r="E17" s="25">
        <v>11.51</v>
      </c>
    </row>
    <row r="18" spans="1:5" ht="12.75">
      <c r="A18" t="s">
        <v>67</v>
      </c>
      <c r="B18" s="25">
        <v>7.24</v>
      </c>
      <c r="C18" s="25">
        <v>6</v>
      </c>
      <c r="D18" s="25">
        <v>6.86</v>
      </c>
      <c r="E18" s="25">
        <v>7.79</v>
      </c>
    </row>
    <row r="19" spans="1:5" ht="12.75">
      <c r="A19" t="s">
        <v>68</v>
      </c>
      <c r="B19" s="25">
        <v>2.83</v>
      </c>
      <c r="C19" s="25">
        <v>2.15</v>
      </c>
      <c r="D19" s="25">
        <v>1.12</v>
      </c>
      <c r="E19" s="25">
        <v>1.11</v>
      </c>
    </row>
    <row r="20" spans="1:5" ht="12.75">
      <c r="A20" t="s">
        <v>69</v>
      </c>
      <c r="B20" s="25">
        <v>-2.34</v>
      </c>
      <c r="C20" s="25">
        <v>1.22</v>
      </c>
      <c r="D20" s="25">
        <v>0.09</v>
      </c>
      <c r="E20" s="25">
        <v>-2.98</v>
      </c>
    </row>
    <row r="21" spans="1:5" ht="12.75">
      <c r="A21" t="s">
        <v>70</v>
      </c>
      <c r="B21" s="25">
        <v>-2.35</v>
      </c>
      <c r="C21" s="25">
        <v>1.59</v>
      </c>
      <c r="D21" s="25">
        <v>-0.86</v>
      </c>
      <c r="E21" s="25">
        <v>-4.11</v>
      </c>
    </row>
    <row r="22" spans="1:5" ht="12.75">
      <c r="A22" t="s">
        <v>71</v>
      </c>
      <c r="B22" s="25">
        <v>21.54</v>
      </c>
      <c r="C22" s="25">
        <v>19.52</v>
      </c>
      <c r="D22" s="25">
        <v>19.5</v>
      </c>
      <c r="E22" s="25">
        <v>15.18</v>
      </c>
    </row>
    <row r="23" spans="1:5" ht="12.75">
      <c r="A23" t="s">
        <v>73</v>
      </c>
      <c r="B23" s="25">
        <v>15.88</v>
      </c>
      <c r="C23" s="25">
        <v>12.76</v>
      </c>
      <c r="D23" s="25">
        <v>13.1</v>
      </c>
      <c r="E23" s="25">
        <v>9.28</v>
      </c>
    </row>
    <row r="24" spans="1:5" ht="12.75">
      <c r="A24" t="s">
        <v>72</v>
      </c>
      <c r="B24" s="25">
        <v>2.18</v>
      </c>
      <c r="C24" s="25">
        <v>1.52</v>
      </c>
      <c r="D24" s="25">
        <v>2.1</v>
      </c>
      <c r="E24" s="25">
        <v>1.8</v>
      </c>
    </row>
    <row r="25" spans="1:5" ht="12.75">
      <c r="A25" t="s">
        <v>74</v>
      </c>
      <c r="B25" s="25">
        <v>0</v>
      </c>
      <c r="C25" s="25">
        <v>0</v>
      </c>
      <c r="D25" s="25">
        <v>0.58</v>
      </c>
      <c r="E25" s="25">
        <v>0.23</v>
      </c>
    </row>
    <row r="26" spans="1:5" ht="12.75">
      <c r="A26" t="s">
        <v>75</v>
      </c>
      <c r="B26" s="25">
        <v>19.23</v>
      </c>
      <c r="C26" s="25">
        <v>17.82</v>
      </c>
      <c r="D26" s="25">
        <v>17.11</v>
      </c>
      <c r="E26" s="25">
        <v>13.1</v>
      </c>
    </row>
    <row r="27" spans="1:5" ht="12.75">
      <c r="A27" t="s">
        <v>76</v>
      </c>
      <c r="B27" s="24" t="s">
        <v>78</v>
      </c>
      <c r="C27" s="24" t="s">
        <v>78</v>
      </c>
      <c r="D27" s="24" t="s">
        <v>78</v>
      </c>
      <c r="E27" s="26">
        <v>1.65</v>
      </c>
    </row>
    <row r="28" spans="1:5" ht="12.75">
      <c r="A28" t="s">
        <v>77</v>
      </c>
      <c r="B28" s="24" t="s">
        <v>79</v>
      </c>
      <c r="C28" s="24" t="s">
        <v>79</v>
      </c>
      <c r="D28" s="24" t="s">
        <v>79</v>
      </c>
      <c r="E28" s="24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KOH-PC42</dc:creator>
  <cp:keywords/>
  <dc:description/>
  <cp:lastModifiedBy>Mark Weinstein</cp:lastModifiedBy>
  <dcterms:created xsi:type="dcterms:W3CDTF">2000-02-23T19:27:19Z</dcterms:created>
  <dcterms:modified xsi:type="dcterms:W3CDTF">2000-02-23T22:23:06Z</dcterms:modified>
  <cp:category/>
  <cp:version/>
  <cp:contentType/>
  <cp:contentStatus/>
</cp:coreProperties>
</file>