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6480" windowHeight="4764" activeTab="0"/>
  </bookViews>
  <sheets>
    <sheet name="Exhibit 6" sheetId="1" r:id="rId1"/>
    <sheet name="Exhibit 4" sheetId="2" r:id="rId2"/>
  </sheets>
  <definedNames/>
  <calcPr fullCalcOnLoad="1"/>
</workbook>
</file>

<file path=xl/sharedStrings.xml><?xml version="1.0" encoding="utf-8"?>
<sst xmlns="http://schemas.openxmlformats.org/spreadsheetml/2006/main" count="97" uniqueCount="31">
  <si>
    <t>Exhibit 4</t>
  </si>
  <si>
    <t>eDocs Revenue Scenarios - Fiscal 1998 through 2002 (all number in $millions)</t>
  </si>
  <si>
    <t>Target Preformance</t>
  </si>
  <si>
    <t>Year</t>
  </si>
  <si>
    <t>Revenue</t>
  </si>
  <si>
    <t>Threshold Performance (-35% of Target)</t>
  </si>
  <si>
    <t>Stretch Performance  (+35% of Target)</t>
  </si>
  <si>
    <t>Target Perofrmance and Income Summary:</t>
  </si>
  <si>
    <t>Cost of Revenues</t>
  </si>
  <si>
    <t>Operating Expenses</t>
  </si>
  <si>
    <t>Net Income</t>
  </si>
  <si>
    <t>Net Inocme %</t>
  </si>
  <si>
    <t>Exhibit 6 Comparable Firm Financial Data</t>
  </si>
  <si>
    <t>IBM</t>
  </si>
  <si>
    <t>Sales</t>
  </si>
  <si>
    <t>SG&amp;A</t>
  </si>
  <si>
    <t>Cap Ex</t>
  </si>
  <si>
    <t>Op Inc before Dep</t>
  </si>
  <si>
    <t>Total Assets</t>
  </si>
  <si>
    <t>Current Assets</t>
  </si>
  <si>
    <t>Current Liabilities</t>
  </si>
  <si>
    <t>Total Debt</t>
  </si>
  <si>
    <t>Market Value</t>
  </si>
  <si>
    <t>Beta</t>
  </si>
  <si>
    <t>P/E Ratio</t>
  </si>
  <si>
    <t>XEROX</t>
  </si>
  <si>
    <t>NA</t>
  </si>
  <si>
    <t>DOCUMENTUM</t>
  </si>
  <si>
    <t>DOCUMENT SCIENCES</t>
  </si>
  <si>
    <t>CHECKFREE</t>
  </si>
  <si>
    <t>NM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</si>
</sst>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6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9" fontId="0" fillId="0" borderId="2" xfId="19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66" fontId="0" fillId="0" borderId="0" xfId="17" applyNumberFormat="1" applyAlignment="1">
      <alignment/>
    </xf>
    <xf numFmtId="166" fontId="0" fillId="0" borderId="0" xfId="17" applyNumberFormat="1" applyFont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Alignment="1">
      <alignment/>
    </xf>
    <xf numFmtId="44" fontId="0" fillId="0" borderId="0" xfId="17" applyFont="1" applyAlignment="1">
      <alignment horizontal="center"/>
    </xf>
    <xf numFmtId="44" fontId="0" fillId="0" borderId="0" xfId="17" applyNumberFormat="1" applyAlignment="1">
      <alignment/>
    </xf>
    <xf numFmtId="44" fontId="0" fillId="0" borderId="0" xfId="17" applyNumberFormat="1" applyFont="1" applyAlignment="1">
      <alignment/>
    </xf>
    <xf numFmtId="44" fontId="0" fillId="0" borderId="0" xfId="17" applyNumberFormat="1" applyFont="1" applyAlignment="1">
      <alignment horizontal="center"/>
    </xf>
    <xf numFmtId="43" fontId="0" fillId="0" borderId="0" xfId="15" applyFont="1" applyAlignment="1">
      <alignment horizontal="center"/>
    </xf>
    <xf numFmtId="167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29">
      <selection activeCell="F40" sqref="F40"/>
    </sheetView>
  </sheetViews>
  <sheetFormatPr defaultColWidth="9.140625" defaultRowHeight="12.75"/>
  <cols>
    <col min="1" max="1" width="17.7109375" style="0" customWidth="1"/>
    <col min="2" max="2" width="11.421875" style="0" bestFit="1" customWidth="1"/>
    <col min="4" max="4" width="9.57421875" style="0" customWidth="1"/>
    <col min="5" max="5" width="9.8515625" style="0" customWidth="1"/>
    <col min="7" max="7" width="18.28125" style="0" customWidth="1"/>
    <col min="11" max="11" width="9.8515625" style="0" customWidth="1"/>
  </cols>
  <sheetData>
    <row r="1" ht="12.75">
      <c r="A1" t="s">
        <v>12</v>
      </c>
    </row>
    <row r="3" spans="1:7" ht="12.75">
      <c r="A3" s="1" t="s">
        <v>13</v>
      </c>
      <c r="G3" s="1" t="s">
        <v>25</v>
      </c>
    </row>
    <row r="4" spans="2:11" ht="12.75">
      <c r="B4" s="10">
        <v>1994</v>
      </c>
      <c r="C4" s="10">
        <v>1995</v>
      </c>
      <c r="D4" s="10">
        <v>1996</v>
      </c>
      <c r="E4" s="10">
        <v>1997</v>
      </c>
      <c r="H4" s="10">
        <v>1994</v>
      </c>
      <c r="I4" s="10">
        <v>1995</v>
      </c>
      <c r="J4" s="10">
        <v>1996</v>
      </c>
      <c r="K4" s="10">
        <v>1997</v>
      </c>
    </row>
    <row r="5" spans="1:11" ht="12.75">
      <c r="A5" t="s">
        <v>14</v>
      </c>
      <c r="B5" s="12">
        <v>64052</v>
      </c>
      <c r="C5" s="12">
        <v>71940</v>
      </c>
      <c r="D5" s="12">
        <v>75947</v>
      </c>
      <c r="E5" s="12">
        <v>78508</v>
      </c>
      <c r="G5" t="s">
        <v>14</v>
      </c>
      <c r="H5" s="12">
        <v>17837</v>
      </c>
      <c r="I5" s="12">
        <v>16611</v>
      </c>
      <c r="J5" s="12">
        <v>17378</v>
      </c>
      <c r="K5" s="12">
        <v>18166</v>
      </c>
    </row>
    <row r="6" spans="1:11" ht="12.75">
      <c r="A6" t="s">
        <v>15</v>
      </c>
      <c r="B6" s="12">
        <v>20279</v>
      </c>
      <c r="C6" s="12">
        <v>20448</v>
      </c>
      <c r="D6" s="12">
        <v>21508</v>
      </c>
      <c r="E6" s="12">
        <v>21511</v>
      </c>
      <c r="G6" t="s">
        <v>15</v>
      </c>
      <c r="H6" s="13"/>
      <c r="I6" s="12">
        <v>5721</v>
      </c>
      <c r="J6" s="12">
        <v>6118</v>
      </c>
      <c r="K6" s="12">
        <v>6304</v>
      </c>
    </row>
    <row r="7" spans="1:11" ht="12.75">
      <c r="A7" t="s">
        <v>16</v>
      </c>
      <c r="B7" s="12">
        <v>3075</v>
      </c>
      <c r="C7" s="12">
        <v>4744</v>
      </c>
      <c r="D7" s="12">
        <v>5883</v>
      </c>
      <c r="E7" s="12">
        <v>6793</v>
      </c>
      <c r="G7" t="s">
        <v>16</v>
      </c>
      <c r="H7" s="12">
        <v>389</v>
      </c>
      <c r="I7" s="12">
        <v>438</v>
      </c>
      <c r="J7" s="12">
        <v>510</v>
      </c>
      <c r="K7" s="12">
        <v>520</v>
      </c>
    </row>
    <row r="8" spans="1:11" ht="12.75">
      <c r="A8" t="s">
        <v>17</v>
      </c>
      <c r="B8" s="12">
        <v>9202</v>
      </c>
      <c r="C8" s="12">
        <v>13874</v>
      </c>
      <c r="D8" s="12">
        <v>12707</v>
      </c>
      <c r="E8" s="12">
        <v>13116</v>
      </c>
      <c r="G8" t="s">
        <v>17</v>
      </c>
      <c r="H8" s="12">
        <v>2967</v>
      </c>
      <c r="I8" s="12">
        <v>3151</v>
      </c>
      <c r="J8" s="12">
        <v>3252</v>
      </c>
      <c r="K8" s="12">
        <v>3499</v>
      </c>
    </row>
    <row r="9" spans="1:11" ht="12.75">
      <c r="A9" t="s">
        <v>10</v>
      </c>
      <c r="B9" s="12">
        <v>3021</v>
      </c>
      <c r="C9" s="12">
        <v>4178</v>
      </c>
      <c r="D9" s="12">
        <v>5429</v>
      </c>
      <c r="E9" s="12">
        <v>6093</v>
      </c>
      <c r="G9" t="s">
        <v>10</v>
      </c>
      <c r="H9" s="12">
        <v>794</v>
      </c>
      <c r="I9" s="12">
        <v>-472</v>
      </c>
      <c r="J9" s="12">
        <v>1206</v>
      </c>
      <c r="K9" s="12">
        <v>1452</v>
      </c>
    </row>
    <row r="10" spans="1:11" ht="12.75">
      <c r="A10" t="s">
        <v>18</v>
      </c>
      <c r="B10" s="12">
        <v>81091</v>
      </c>
      <c r="C10" s="12">
        <v>80292</v>
      </c>
      <c r="D10" s="12">
        <v>81132</v>
      </c>
      <c r="E10" s="12">
        <v>81499</v>
      </c>
      <c r="G10" t="s">
        <v>18</v>
      </c>
      <c r="H10" s="12">
        <v>38585</v>
      </c>
      <c r="I10" s="12">
        <v>25969</v>
      </c>
      <c r="J10" s="12">
        <v>26818</v>
      </c>
      <c r="K10" s="12">
        <v>27732</v>
      </c>
    </row>
    <row r="11" spans="1:11" ht="12.75">
      <c r="A11" t="s">
        <v>19</v>
      </c>
      <c r="B11" s="12">
        <v>41338</v>
      </c>
      <c r="C11" s="12">
        <v>40691</v>
      </c>
      <c r="D11" s="12">
        <v>40695</v>
      </c>
      <c r="E11" s="12">
        <v>40418</v>
      </c>
      <c r="G11" t="s">
        <v>19</v>
      </c>
      <c r="H11" s="12"/>
      <c r="I11" s="12">
        <v>9833</v>
      </c>
      <c r="J11" s="12">
        <v>10152</v>
      </c>
      <c r="K11" s="12">
        <v>10766</v>
      </c>
    </row>
    <row r="12" spans="1:11" ht="12.75">
      <c r="A12" t="s">
        <v>20</v>
      </c>
      <c r="B12" s="12">
        <v>29226</v>
      </c>
      <c r="C12" s="12">
        <v>31648</v>
      </c>
      <c r="D12" s="12">
        <v>34000</v>
      </c>
      <c r="E12" s="12">
        <v>33507</v>
      </c>
      <c r="G12" t="s">
        <v>20</v>
      </c>
      <c r="H12" s="12"/>
      <c r="I12" s="12">
        <v>6999</v>
      </c>
      <c r="J12" s="12">
        <v>7204</v>
      </c>
      <c r="K12" s="12">
        <v>7692</v>
      </c>
    </row>
    <row r="13" spans="1:11" ht="12.75">
      <c r="A13" t="s">
        <v>21</v>
      </c>
      <c r="B13" s="12">
        <v>22118</v>
      </c>
      <c r="C13" s="12">
        <v>21629</v>
      </c>
      <c r="D13" s="12">
        <v>22829</v>
      </c>
      <c r="E13" s="12">
        <v>26926</v>
      </c>
      <c r="G13" t="s">
        <v>21</v>
      </c>
      <c r="H13" s="12">
        <v>10939</v>
      </c>
      <c r="I13" s="12">
        <v>11132</v>
      </c>
      <c r="J13" s="12">
        <v>11960</v>
      </c>
      <c r="K13" s="12">
        <v>13123</v>
      </c>
    </row>
    <row r="14" spans="1:11" ht="12.75">
      <c r="A14" t="s">
        <v>22</v>
      </c>
      <c r="B14" s="12">
        <v>43197</v>
      </c>
      <c r="C14" s="12">
        <v>50053</v>
      </c>
      <c r="D14" s="12">
        <v>79959</v>
      </c>
      <c r="E14" s="12">
        <v>100240</v>
      </c>
      <c r="G14" t="s">
        <v>22</v>
      </c>
      <c r="H14" s="12">
        <v>10493</v>
      </c>
      <c r="I14" s="12">
        <v>14843</v>
      </c>
      <c r="J14" s="12">
        <v>17034</v>
      </c>
      <c r="K14" s="12">
        <v>24101</v>
      </c>
    </row>
    <row r="15" spans="1:11" ht="12.75">
      <c r="A15" t="s">
        <v>23</v>
      </c>
      <c r="B15" s="14">
        <v>0.87</v>
      </c>
      <c r="C15" s="14">
        <v>1</v>
      </c>
      <c r="D15" s="14">
        <v>1.18</v>
      </c>
      <c r="E15" s="14">
        <v>1.33</v>
      </c>
      <c r="G15" t="s">
        <v>23</v>
      </c>
      <c r="H15" s="14">
        <v>1.27</v>
      </c>
      <c r="I15" s="14">
        <v>1.26</v>
      </c>
      <c r="J15" s="14">
        <v>0.71</v>
      </c>
      <c r="K15" s="15">
        <v>1</v>
      </c>
    </row>
    <row r="16" spans="1:11" ht="12.75">
      <c r="A16" t="s">
        <v>24</v>
      </c>
      <c r="B16" s="14">
        <v>14.3</v>
      </c>
      <c r="C16" s="14">
        <v>11.98</v>
      </c>
      <c r="D16" s="14">
        <v>14.18</v>
      </c>
      <c r="E16" s="14">
        <v>16.45</v>
      </c>
      <c r="G16" t="s">
        <v>24</v>
      </c>
      <c r="H16" s="14">
        <v>13.22</v>
      </c>
      <c r="I16" s="14">
        <v>-31.45</v>
      </c>
      <c r="J16" s="14">
        <v>14.12</v>
      </c>
      <c r="K16" s="14">
        <v>16.6</v>
      </c>
    </row>
    <row r="19" spans="1:7" ht="12.75">
      <c r="A19" s="1" t="s">
        <v>27</v>
      </c>
      <c r="G19" s="1" t="s">
        <v>28</v>
      </c>
    </row>
    <row r="20" spans="2:11" ht="12.75">
      <c r="B20" s="10"/>
      <c r="C20" s="10">
        <v>1995</v>
      </c>
      <c r="D20" s="10">
        <v>1996</v>
      </c>
      <c r="E20" s="10">
        <v>1997</v>
      </c>
      <c r="H20" s="10"/>
      <c r="I20" s="10">
        <v>1995</v>
      </c>
      <c r="J20" s="10">
        <v>1996</v>
      </c>
      <c r="K20" s="10">
        <v>1997</v>
      </c>
    </row>
    <row r="21" spans="1:11" ht="12.75">
      <c r="A21" t="s">
        <v>14</v>
      </c>
      <c r="B21" s="12"/>
      <c r="C21" s="11">
        <v>25.46</v>
      </c>
      <c r="D21" s="11">
        <v>45.3</v>
      </c>
      <c r="E21" s="11">
        <v>75.64</v>
      </c>
      <c r="G21" t="s">
        <v>14</v>
      </c>
      <c r="H21" s="12"/>
      <c r="I21" s="17">
        <v>10.51</v>
      </c>
      <c r="J21" s="17">
        <v>15.32</v>
      </c>
      <c r="K21" s="17">
        <v>19.74</v>
      </c>
    </row>
    <row r="22" spans="1:11" ht="12.75">
      <c r="A22" t="s">
        <v>15</v>
      </c>
      <c r="B22" s="12"/>
      <c r="C22" s="11">
        <v>19.45</v>
      </c>
      <c r="D22" s="11">
        <v>31.9</v>
      </c>
      <c r="E22" s="11">
        <v>52.05</v>
      </c>
      <c r="G22" t="s">
        <v>15</v>
      </c>
      <c r="H22" s="13"/>
      <c r="I22" s="17">
        <v>7.68</v>
      </c>
      <c r="J22" s="17">
        <v>11.37</v>
      </c>
      <c r="K22" s="17">
        <v>15.27</v>
      </c>
    </row>
    <row r="23" spans="1:11" ht="12.75">
      <c r="A23" t="s">
        <v>16</v>
      </c>
      <c r="B23" s="12"/>
      <c r="C23" s="11">
        <v>2.75</v>
      </c>
      <c r="D23" s="11">
        <v>5.2</v>
      </c>
      <c r="E23" s="11">
        <v>6.92</v>
      </c>
      <c r="G23" t="s">
        <v>16</v>
      </c>
      <c r="H23" s="12"/>
      <c r="I23" s="17">
        <v>0.3</v>
      </c>
      <c r="J23" s="17">
        <v>0.53</v>
      </c>
      <c r="K23" s="18">
        <v>1.59</v>
      </c>
    </row>
    <row r="24" spans="1:11" ht="12.75">
      <c r="A24" t="s">
        <v>17</v>
      </c>
      <c r="B24" s="12"/>
      <c r="C24" s="11">
        <v>2.41</v>
      </c>
      <c r="D24" s="11">
        <v>6.7</v>
      </c>
      <c r="E24" s="11">
        <v>12.23</v>
      </c>
      <c r="G24" t="s">
        <v>17</v>
      </c>
      <c r="H24" s="12"/>
      <c r="I24" s="17">
        <v>1.83</v>
      </c>
      <c r="J24" s="17">
        <v>1.92</v>
      </c>
      <c r="K24" s="17">
        <v>0.44</v>
      </c>
    </row>
    <row r="25" spans="1:11" ht="12.75">
      <c r="A25" t="s">
        <v>10</v>
      </c>
      <c r="B25" s="12"/>
      <c r="C25" s="11">
        <v>1.26</v>
      </c>
      <c r="D25" s="11">
        <v>4.48</v>
      </c>
      <c r="E25" s="11">
        <v>7.35</v>
      </c>
      <c r="G25" t="s">
        <v>10</v>
      </c>
      <c r="H25" s="12"/>
      <c r="I25" s="17">
        <v>1.05</v>
      </c>
      <c r="J25" s="17">
        <v>1.36</v>
      </c>
      <c r="K25" s="17">
        <v>0.84</v>
      </c>
    </row>
    <row r="26" spans="1:11" ht="12.75">
      <c r="A26" t="s">
        <v>18</v>
      </c>
      <c r="B26" s="12"/>
      <c r="C26" s="11">
        <v>16.5</v>
      </c>
      <c r="D26" s="11">
        <v>74.94</v>
      </c>
      <c r="E26" s="11">
        <v>127.2</v>
      </c>
      <c r="G26" t="s">
        <v>18</v>
      </c>
      <c r="H26" s="12"/>
      <c r="I26" s="17">
        <v>6.29</v>
      </c>
      <c r="J26" s="17">
        <v>32.02</v>
      </c>
      <c r="K26" s="17">
        <v>34.23</v>
      </c>
    </row>
    <row r="27" spans="1:11" ht="12.75">
      <c r="A27" t="s">
        <v>19</v>
      </c>
      <c r="B27" s="12"/>
      <c r="C27" s="11">
        <v>12.79</v>
      </c>
      <c r="D27" s="11">
        <v>67.22</v>
      </c>
      <c r="E27" s="11">
        <v>116.87</v>
      </c>
      <c r="G27" t="s">
        <v>19</v>
      </c>
      <c r="H27" s="12"/>
      <c r="I27" s="17">
        <v>5.28</v>
      </c>
      <c r="J27" s="17">
        <v>30.65</v>
      </c>
      <c r="K27" s="17">
        <v>29.97</v>
      </c>
    </row>
    <row r="28" spans="1:11" ht="12.75">
      <c r="A28" t="s">
        <v>20</v>
      </c>
      <c r="B28" s="12"/>
      <c r="C28" s="11">
        <v>8.16</v>
      </c>
      <c r="D28" s="11">
        <v>15.4</v>
      </c>
      <c r="E28" s="11">
        <v>25.17</v>
      </c>
      <c r="G28" t="s">
        <v>20</v>
      </c>
      <c r="H28" s="12"/>
      <c r="I28" s="17">
        <v>3.93</v>
      </c>
      <c r="J28" s="17">
        <v>4.84</v>
      </c>
      <c r="K28" s="17">
        <v>6.07</v>
      </c>
    </row>
    <row r="29" spans="1:11" ht="12.75">
      <c r="A29" t="s">
        <v>21</v>
      </c>
      <c r="B29" s="12"/>
      <c r="C29" s="11">
        <v>1.44</v>
      </c>
      <c r="D29" s="11">
        <v>1.05</v>
      </c>
      <c r="E29" s="11">
        <v>0.02</v>
      </c>
      <c r="G29" t="s">
        <v>21</v>
      </c>
      <c r="H29" s="12"/>
      <c r="I29" s="17">
        <v>0.14</v>
      </c>
      <c r="J29" s="17">
        <v>0.18</v>
      </c>
      <c r="K29" s="17">
        <v>0.12</v>
      </c>
    </row>
    <row r="30" spans="1:11" ht="12.75">
      <c r="A30" t="s">
        <v>22</v>
      </c>
      <c r="B30" s="12"/>
      <c r="C30" s="16" t="s">
        <v>26</v>
      </c>
      <c r="D30" s="11">
        <v>478.81</v>
      </c>
      <c r="E30" s="11">
        <v>657.28</v>
      </c>
      <c r="G30" t="s">
        <v>22</v>
      </c>
      <c r="H30" s="12"/>
      <c r="I30" s="19" t="s">
        <v>26</v>
      </c>
      <c r="J30" s="17">
        <v>105.88</v>
      </c>
      <c r="K30" s="17">
        <v>32.23</v>
      </c>
    </row>
    <row r="31" spans="1:11" ht="12.75">
      <c r="A31" t="s">
        <v>23</v>
      </c>
      <c r="B31" s="14"/>
      <c r="C31" s="16" t="s">
        <v>26</v>
      </c>
      <c r="D31" s="14">
        <v>1.79</v>
      </c>
      <c r="E31" s="14">
        <v>1.7</v>
      </c>
      <c r="G31" t="s">
        <v>23</v>
      </c>
      <c r="H31" s="14"/>
      <c r="I31" s="19" t="s">
        <v>26</v>
      </c>
      <c r="J31" s="14">
        <v>1.44</v>
      </c>
      <c r="K31" s="15">
        <v>1.6</v>
      </c>
    </row>
    <row r="32" spans="1:11" ht="12.75">
      <c r="A32" t="s">
        <v>24</v>
      </c>
      <c r="B32" s="14"/>
      <c r="C32" s="16" t="s">
        <v>26</v>
      </c>
      <c r="D32" s="14">
        <v>106.78</v>
      </c>
      <c r="E32" s="14">
        <v>89.38</v>
      </c>
      <c r="G32" t="s">
        <v>24</v>
      </c>
      <c r="H32" s="14"/>
      <c r="I32" s="19" t="s">
        <v>26</v>
      </c>
      <c r="J32" s="14">
        <v>77.8</v>
      </c>
      <c r="K32" s="14">
        <v>68.46</v>
      </c>
    </row>
    <row r="33" spans="2:11" ht="12.75">
      <c r="B33" s="14"/>
      <c r="C33" s="16"/>
      <c r="D33" s="14"/>
      <c r="E33" s="14"/>
      <c r="H33" s="14"/>
      <c r="I33" s="19"/>
      <c r="J33" s="14"/>
      <c r="K33" s="14"/>
    </row>
    <row r="35" ht="12.75">
      <c r="A35" s="1" t="s">
        <v>29</v>
      </c>
    </row>
    <row r="36" spans="2:5" ht="12.75">
      <c r="B36" s="10">
        <v>1994</v>
      </c>
      <c r="C36" s="10">
        <v>1995</v>
      </c>
      <c r="D36" s="10">
        <v>1996</v>
      </c>
      <c r="E36" s="10">
        <v>1997</v>
      </c>
    </row>
    <row r="37" spans="1:5" ht="12.75">
      <c r="A37" t="s">
        <v>14</v>
      </c>
      <c r="B37" s="17">
        <v>39.27</v>
      </c>
      <c r="C37" s="17">
        <v>49.33</v>
      </c>
      <c r="D37" s="17">
        <v>76.79</v>
      </c>
      <c r="E37" s="17">
        <v>176.45</v>
      </c>
    </row>
    <row r="38" spans="1:5" ht="12.75">
      <c r="A38" t="s">
        <v>15</v>
      </c>
      <c r="B38" s="17">
        <v>11.75</v>
      </c>
      <c r="C38" s="17">
        <v>18.25</v>
      </c>
      <c r="D38" s="17">
        <v>46.99</v>
      </c>
      <c r="E38" s="17">
        <v>84.25</v>
      </c>
    </row>
    <row r="39" spans="1:5" ht="12.75">
      <c r="A39" t="s">
        <v>16</v>
      </c>
      <c r="B39" s="17">
        <v>1.04</v>
      </c>
      <c r="C39" s="17">
        <v>3.43</v>
      </c>
      <c r="D39" s="19" t="s">
        <v>26</v>
      </c>
      <c r="E39" s="17">
        <v>9.76</v>
      </c>
    </row>
    <row r="40" spans="1:5" ht="12.75">
      <c r="A40" t="s">
        <v>17</v>
      </c>
      <c r="B40" s="17">
        <v>3.04</v>
      </c>
      <c r="C40" s="17">
        <v>0.61</v>
      </c>
      <c r="D40" s="19" t="s">
        <v>26</v>
      </c>
      <c r="E40" s="17">
        <v>-24.17</v>
      </c>
    </row>
    <row r="41" spans="1:5" ht="12.75">
      <c r="A41" t="s">
        <v>10</v>
      </c>
      <c r="B41" s="17">
        <v>0.49</v>
      </c>
      <c r="C41" s="17">
        <v>-0.22</v>
      </c>
      <c r="D41" s="17">
        <v>-138.86</v>
      </c>
      <c r="E41" s="17">
        <v>-161.81</v>
      </c>
    </row>
    <row r="42" spans="1:5" ht="12.75">
      <c r="A42" t="s">
        <v>18</v>
      </c>
      <c r="B42" s="17">
        <v>30.51</v>
      </c>
      <c r="C42" s="17">
        <v>115.64</v>
      </c>
      <c r="D42" s="17">
        <v>196.23</v>
      </c>
      <c r="E42" s="17">
        <v>223.84</v>
      </c>
    </row>
    <row r="43" spans="1:5" ht="12.75">
      <c r="A43" t="s">
        <v>19</v>
      </c>
      <c r="B43" s="17">
        <v>17.61</v>
      </c>
      <c r="C43" s="17">
        <v>90.47</v>
      </c>
      <c r="D43" s="17">
        <v>90.8</v>
      </c>
      <c r="E43" s="17">
        <v>86.22</v>
      </c>
    </row>
    <row r="44" spans="1:5" ht="12.75">
      <c r="A44" t="s">
        <v>20</v>
      </c>
      <c r="B44" s="17">
        <v>5.68</v>
      </c>
      <c r="C44" s="17">
        <v>8.68</v>
      </c>
      <c r="D44" s="17">
        <v>45.3</v>
      </c>
      <c r="E44" s="17">
        <v>66.22</v>
      </c>
    </row>
    <row r="45" spans="1:5" ht="12.75">
      <c r="A45" t="s">
        <v>21</v>
      </c>
      <c r="B45" s="17">
        <v>9.3</v>
      </c>
      <c r="C45" s="17">
        <v>8.44</v>
      </c>
      <c r="D45" s="17">
        <v>9.44</v>
      </c>
      <c r="E45" s="17">
        <v>9.35</v>
      </c>
    </row>
    <row r="46" spans="1:5" ht="12.75">
      <c r="A46" t="s">
        <v>22</v>
      </c>
      <c r="B46" s="19" t="s">
        <v>26</v>
      </c>
      <c r="C46" s="17">
        <v>690.3</v>
      </c>
      <c r="D46" s="17">
        <v>825.15</v>
      </c>
      <c r="E46" s="17">
        <v>960.65</v>
      </c>
    </row>
    <row r="47" spans="1:5" ht="12.75">
      <c r="A47" t="s">
        <v>23</v>
      </c>
      <c r="B47" s="19" t="s">
        <v>26</v>
      </c>
      <c r="C47" s="14">
        <v>1.24</v>
      </c>
      <c r="D47" s="14">
        <v>1.39</v>
      </c>
      <c r="E47" s="14">
        <v>1.22</v>
      </c>
    </row>
    <row r="48" spans="1:5" ht="12.75">
      <c r="A48" t="s">
        <v>24</v>
      </c>
      <c r="B48" s="19" t="s">
        <v>26</v>
      </c>
      <c r="C48" s="20" t="s">
        <v>30</v>
      </c>
      <c r="D48" s="20" t="s">
        <v>30</v>
      </c>
      <c r="E48" s="20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4" sqref="E14"/>
    </sheetView>
  </sheetViews>
  <sheetFormatPr defaultColWidth="9.140625" defaultRowHeight="12.75"/>
  <cols>
    <col min="1" max="1" width="20.7109375" style="0" customWidth="1"/>
    <col min="2" max="2" width="14.140625" style="0" bestFit="1" customWidth="1"/>
    <col min="3" max="5" width="11.7109375" style="0" bestFit="1" customWidth="1"/>
    <col min="6" max="6" width="12.7109375" style="0" bestFit="1" customWidth="1"/>
  </cols>
  <sheetData>
    <row r="1" ht="12.75">
      <c r="A1" t="s">
        <v>0</v>
      </c>
    </row>
    <row r="2" ht="12.75">
      <c r="A2" t="s">
        <v>1</v>
      </c>
    </row>
    <row r="4" spans="1:2" ht="12.75">
      <c r="A4" s="2" t="s">
        <v>2</v>
      </c>
      <c r="B4" s="2"/>
    </row>
    <row r="5" spans="1:6" ht="12.75">
      <c r="A5" t="s">
        <v>3</v>
      </c>
      <c r="B5" s="3">
        <v>1998</v>
      </c>
      <c r="C5" s="3">
        <v>1999</v>
      </c>
      <c r="D5" s="3">
        <v>2000</v>
      </c>
      <c r="E5" s="3">
        <v>2001</v>
      </c>
      <c r="F5" s="3">
        <v>2002</v>
      </c>
    </row>
    <row r="6" spans="1:6" ht="12.75">
      <c r="A6" t="s">
        <v>4</v>
      </c>
      <c r="B6" s="21">
        <f>+B18/1000000</f>
        <v>2.966396</v>
      </c>
      <c r="C6" s="21">
        <f>+C18/1000000</f>
        <v>11.671709</v>
      </c>
      <c r="D6" s="21">
        <f>+D18/1000000</f>
        <v>32.055412</v>
      </c>
      <c r="E6" s="21">
        <f>+E18/1000000</f>
        <v>56.344305</v>
      </c>
      <c r="F6" s="21">
        <f>+F18/1000000</f>
        <v>98.504098</v>
      </c>
    </row>
    <row r="8" spans="1:2" ht="12.75">
      <c r="A8" s="2" t="s">
        <v>5</v>
      </c>
      <c r="B8" s="2"/>
    </row>
    <row r="9" spans="1:6" ht="12.75">
      <c r="A9" t="s">
        <v>3</v>
      </c>
      <c r="B9" s="3">
        <v>1998</v>
      </c>
      <c r="C9" s="3">
        <v>1999</v>
      </c>
      <c r="D9" s="3">
        <v>2000</v>
      </c>
      <c r="E9" s="3">
        <v>2001</v>
      </c>
      <c r="F9" s="3">
        <v>2002</v>
      </c>
    </row>
    <row r="10" spans="1:6" ht="12.75">
      <c r="A10" t="s">
        <v>4</v>
      </c>
      <c r="B10" s="4">
        <f>0.65*B6</f>
        <v>1.9281574000000001</v>
      </c>
      <c r="C10" s="4">
        <f>0.65*C6</f>
        <v>7.5866108500000005</v>
      </c>
      <c r="D10" s="4">
        <f>0.65*D6</f>
        <v>20.8360178</v>
      </c>
      <c r="E10" s="4">
        <f>0.65*E6</f>
        <v>36.62379825</v>
      </c>
      <c r="F10" s="4">
        <f>0.65*F6</f>
        <v>64.0276637</v>
      </c>
    </row>
    <row r="12" spans="1:2" ht="12.75">
      <c r="A12" s="2" t="s">
        <v>6</v>
      </c>
      <c r="B12" s="2"/>
    </row>
    <row r="13" spans="1:6" ht="12.75">
      <c r="A13" t="s">
        <v>3</v>
      </c>
      <c r="B13" s="3">
        <v>1998</v>
      </c>
      <c r="C13" s="3">
        <v>1999</v>
      </c>
      <c r="D13" s="3">
        <v>2000</v>
      </c>
      <c r="E13" s="3">
        <v>2001</v>
      </c>
      <c r="F13" s="3">
        <v>2002</v>
      </c>
    </row>
    <row r="14" spans="1:6" ht="12.75">
      <c r="A14" t="s">
        <v>4</v>
      </c>
      <c r="B14" s="4">
        <f>1.35*B6</f>
        <v>4.0046346</v>
      </c>
      <c r="C14" s="4">
        <f>1.35*C6</f>
        <v>15.75680715</v>
      </c>
      <c r="D14" s="4">
        <f>1.35*D6</f>
        <v>43.2748062</v>
      </c>
      <c r="E14" s="4">
        <f>1.35*E6</f>
        <v>76.06481175</v>
      </c>
      <c r="F14" s="4">
        <f>1.35*F6</f>
        <v>132.98053230000002</v>
      </c>
    </row>
    <row r="16" ht="12.75">
      <c r="A16" s="2" t="s">
        <v>7</v>
      </c>
    </row>
    <row r="17" spans="1:6" ht="20.25" customHeight="1">
      <c r="A17" s="5"/>
      <c r="B17" s="6">
        <v>1998</v>
      </c>
      <c r="C17" s="6">
        <v>1999</v>
      </c>
      <c r="D17" s="6">
        <v>2000</v>
      </c>
      <c r="E17" s="6">
        <v>2001</v>
      </c>
      <c r="F17" s="6">
        <v>2002</v>
      </c>
    </row>
    <row r="18" spans="1:6" ht="12.75">
      <c r="A18" t="s">
        <v>4</v>
      </c>
      <c r="B18" s="7">
        <v>2966396</v>
      </c>
      <c r="C18" s="7">
        <v>11671709</v>
      </c>
      <c r="D18" s="7">
        <v>32055412</v>
      </c>
      <c r="E18" s="7">
        <v>56344305</v>
      </c>
      <c r="F18" s="7">
        <v>98504098</v>
      </c>
    </row>
    <row r="19" spans="1:6" ht="12.75">
      <c r="A19" t="s">
        <v>8</v>
      </c>
      <c r="B19" s="7">
        <v>561496</v>
      </c>
      <c r="C19" s="7">
        <v>2140705</v>
      </c>
      <c r="D19" s="7">
        <v>5860619</v>
      </c>
      <c r="E19" s="7">
        <v>8467045</v>
      </c>
      <c r="F19" s="7">
        <v>15749974</v>
      </c>
    </row>
    <row r="20" spans="1:6" ht="12.75">
      <c r="A20" t="s">
        <v>9</v>
      </c>
      <c r="B20" s="7">
        <v>4316173</v>
      </c>
      <c r="C20" s="7">
        <v>8713549</v>
      </c>
      <c r="D20" s="7">
        <v>17266953</v>
      </c>
      <c r="E20" s="7">
        <v>33624550</v>
      </c>
      <c r="F20" s="7">
        <v>57838269</v>
      </c>
    </row>
    <row r="21" spans="1:6" ht="12.75">
      <c r="A21" t="s">
        <v>10</v>
      </c>
      <c r="B21" s="7">
        <f>+B18-B19-B20</f>
        <v>-1911273</v>
      </c>
      <c r="C21" s="7">
        <f>+C18-C19-C20</f>
        <v>817455</v>
      </c>
      <c r="D21" s="7">
        <f>+D18-D19-D20</f>
        <v>8927840</v>
      </c>
      <c r="E21" s="7">
        <f>+E18-E19-E20</f>
        <v>14252710</v>
      </c>
      <c r="F21" s="7">
        <f>+F18-F19-F20</f>
        <v>24915855</v>
      </c>
    </row>
    <row r="22" spans="1:6" ht="12.75">
      <c r="A22" s="8" t="s">
        <v>11</v>
      </c>
      <c r="B22" s="9">
        <f>+B21/B18</f>
        <v>-0.6443081099084546</v>
      </c>
      <c r="C22" s="9">
        <f>+C21/C18</f>
        <v>0.07003730130694656</v>
      </c>
      <c r="D22" s="9">
        <f>+D21/D18</f>
        <v>0.2785127204105191</v>
      </c>
      <c r="E22" s="9">
        <f>+E21/E18</f>
        <v>0.2529574195652959</v>
      </c>
      <c r="F22" s="9">
        <f>+F21/F18</f>
        <v>0.25294231921193777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Weinstein</dc:creator>
  <cp:keywords/>
  <dc:description/>
  <cp:lastModifiedBy>Mark Weinstein</cp:lastModifiedBy>
  <dcterms:created xsi:type="dcterms:W3CDTF">1999-12-21T20:17:28Z</dcterms:created>
  <dcterms:modified xsi:type="dcterms:W3CDTF">2000-04-12T20:55:37Z</dcterms:modified>
  <cp:category/>
  <cp:version/>
  <cp:contentType/>
  <cp:contentStatus/>
</cp:coreProperties>
</file>